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firstSheet="1" activeTab="2"/>
  </bookViews>
  <sheets>
    <sheet name="completo " sheetId="1" state="hidden" r:id="rId1"/>
    <sheet name="personale" sheetId="2" r:id="rId2"/>
    <sheet name="responsabili di area" sheetId="3" r:id="rId3"/>
  </sheets>
  <definedNames>
    <definedName name="_xlnm.Print_Area" localSheetId="0">'completo '!$A$1:$L$71</definedName>
    <definedName name="_xlnm.Print_Area" localSheetId="1">'personale'!$A$1:$M$5</definedName>
    <definedName name="_xlnm.Print_Area" localSheetId="2">'responsabili di area'!$A$1:$M$5</definedName>
  </definedNames>
  <calcPr fullCalcOnLoad="1"/>
</workbook>
</file>

<file path=xl/sharedStrings.xml><?xml version="1.0" encoding="utf-8"?>
<sst xmlns="http://schemas.openxmlformats.org/spreadsheetml/2006/main" count="61" uniqueCount="24">
  <si>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</si>
  <si>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</si>
  <si>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</si>
  <si>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</si>
  <si>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</si>
  <si>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</si>
  <si>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</si>
  <si>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</si>
  <si>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</si>
  <si>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</si>
  <si>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</si>
  <si>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</si>
  <si>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</si>
  <si>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</si>
  <si>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</si>
  <si>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</si>
  <si>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</si>
  <si>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</si>
  <si>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</si>
  <si>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Dati relativi alla valutazione della performance e alla distribuzione dei premi al personale (art. 20)</t>
  </si>
  <si>
    <t>Dati relativi alla valutazione della performance e alla distribuzione dei premi ai Dirigenti (art. 20)</t>
  </si>
  <si>
    <t>Ammontare complessivo  retribuzione risultato stanziato (A)</t>
  </si>
  <si>
    <t xml:space="preserve">Ammontare complessivo retribuzione risultato distribuito (B) </t>
  </si>
  <si>
    <t>ANNO 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</si>
</sst>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0.0%"/>
    <numFmt numFmtId="172" formatCode="#,##0.00\ &quot;€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aramond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8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8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171" fontId="41" fillId="33" borderId="10" xfId="0" applyNumberFormat="1" applyFont="1" applyFill="1" applyBorder="1" applyAlignment="1">
      <alignment/>
    </xf>
    <xf numFmtId="170" fontId="41" fillId="33" borderId="10" xfId="0" applyNumberFormat="1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1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10" fontId="41" fillId="33" borderId="10" xfId="0" applyNumberFormat="1" applyFont="1" applyFill="1" applyBorder="1" applyAlignment="1">
      <alignment horizontal="center" vertical="center"/>
    </xf>
    <xf numFmtId="170" fontId="41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1" fillId="33" borderId="27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1" fillId="33" borderId="29" xfId="0" applyFont="1" applyFill="1" applyBorder="1" applyAlignment="1">
      <alignment horizontal="center" vertical="center"/>
    </xf>
    <xf numFmtId="0" fontId="41" fillId="33" borderId="30" xfId="0" applyFont="1" applyFill="1" applyBorder="1" applyAlignment="1">
      <alignment horizontal="center" vertical="center"/>
    </xf>
    <xf numFmtId="0" fontId="41" fillId="33" borderId="31" xfId="0" applyFont="1" applyFill="1" applyBorder="1" applyAlignment="1">
      <alignment horizontal="center" vertical="center"/>
    </xf>
    <xf numFmtId="0" fontId="41" fillId="33" borderId="32" xfId="0" applyFont="1" applyFill="1" applyBorder="1" applyAlignment="1">
      <alignment horizontal="center" vertical="center"/>
    </xf>
    <xf numFmtId="0" fontId="41" fillId="33" borderId="33" xfId="0" applyFont="1" applyFill="1" applyBorder="1" applyAlignment="1">
      <alignment horizontal="center" vertical="center"/>
    </xf>
    <xf numFmtId="0" fontId="42" fillId="0" borderId="34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170" fontId="41" fillId="0" borderId="21" xfId="0" applyNumberFormat="1" applyFont="1" applyBorder="1" applyAlignment="1">
      <alignment horizontal="center" vertical="center"/>
    </xf>
    <xf numFmtId="170" fontId="42" fillId="0" borderId="22" xfId="0" applyNumberFormat="1" applyFont="1" applyBorder="1" applyAlignment="1">
      <alignment horizontal="center" vertical="center" wrapText="1"/>
    </xf>
    <xf numFmtId="0" fontId="41" fillId="34" borderId="36" xfId="0" applyFont="1" applyFill="1" applyBorder="1" applyAlignment="1">
      <alignment/>
    </xf>
    <xf numFmtId="0" fontId="43" fillId="34" borderId="37" xfId="0" applyFont="1" applyFill="1" applyBorder="1" applyAlignment="1">
      <alignment horizontal="center" vertical="center"/>
    </xf>
    <xf numFmtId="0" fontId="41" fillId="34" borderId="38" xfId="0" applyFont="1" applyFill="1" applyBorder="1" applyAlignment="1">
      <alignment/>
    </xf>
    <xf numFmtId="0" fontId="36" fillId="0" borderId="0" xfId="0" applyFont="1" applyAlignment="1">
      <alignment horizontal="center"/>
    </xf>
    <xf numFmtId="0" fontId="42" fillId="0" borderId="14" xfId="0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44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170" fontId="41" fillId="0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695"/>
          <c:w val="0.861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'!$C$21:$F$21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'!$C$22:$F$22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'!$C$23:$F$23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'!$C$24:$F$24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'!$C$25:$F$25</c:f>
              <c:numCache/>
            </c:numRef>
          </c:val>
        </c:ser>
        <c:overlap val="40"/>
        <c:gapWidth val="75"/>
        <c:axId val="22766773"/>
        <c:axId val="3574366"/>
      </c:barChart>
      <c:catAx>
        <c:axId val="227667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74366"/>
        <c:crosses val="autoZero"/>
        <c:auto val="1"/>
        <c:lblOffset val="100"/>
        <c:tickLblSkip val="1"/>
        <c:noMultiLvlLbl val="0"/>
      </c:catAx>
      <c:valAx>
        <c:axId val="35743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7667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5"/>
          <c:y val="0.38725"/>
          <c:w val="0.10225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0925"/>
          <c:w val="0.8567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'!$H$21:$K$21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'!$H$22:$K$22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'!$H$23:$K$23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'!$H$24:$K$24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overlap val="40"/>
        <c:gapWidth val="75"/>
        <c:axId val="32169295"/>
        <c:axId val="21088200"/>
      </c:barChart>
      <c:catAx>
        <c:axId val="321692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088200"/>
        <c:crosses val="autoZero"/>
        <c:auto val="1"/>
        <c:lblOffset val="100"/>
        <c:tickLblSkip val="1"/>
        <c:noMultiLvlLbl val="0"/>
      </c:catAx>
      <c:valAx>
        <c:axId val="210882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169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75"/>
          <c:y val="0.40775"/>
          <c:w val="0.1035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05"/>
          <c:w val="0.8345"/>
          <c:h val="0.93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'!$C$26:$F$26</c:f>
              <c:numCache/>
            </c:numRef>
          </c:val>
        </c:ser>
        <c:overlap val="40"/>
        <c:gapWidth val="75"/>
        <c:axId val="55576073"/>
        <c:axId val="30422610"/>
      </c:barChart>
      <c:catAx>
        <c:axId val="555760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422610"/>
        <c:crosses val="autoZero"/>
        <c:auto val="1"/>
        <c:lblOffset val="100"/>
        <c:tickLblSkip val="1"/>
        <c:noMultiLvlLbl val="0"/>
      </c:catAx>
      <c:valAx>
        <c:axId val="304226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5760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75"/>
          <c:y val="0.50525"/>
          <c:w val="0.1282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3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105"/>
          <c:w val="0.8315"/>
          <c:h val="0.89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'!$H$26:$K$26</c:f>
              <c:numCache/>
            </c:numRef>
          </c:val>
        </c:ser>
        <c:overlap val="40"/>
        <c:gapWidth val="75"/>
        <c:axId val="5368035"/>
        <c:axId val="48312316"/>
      </c:barChart>
      <c:catAx>
        <c:axId val="5368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312316"/>
        <c:crosses val="autoZero"/>
        <c:auto val="1"/>
        <c:lblOffset val="100"/>
        <c:tickLblSkip val="1"/>
        <c:noMultiLvlLbl val="0"/>
      </c:catAx>
      <c:valAx>
        <c:axId val="483123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68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75"/>
          <c:y val="0.496"/>
          <c:w val="0.1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5</xdr:col>
      <xdr:colOff>952500</xdr:colOff>
      <xdr:row>46</xdr:row>
      <xdr:rowOff>171450</xdr:rowOff>
    </xdr:to>
    <xdr:graphicFrame>
      <xdr:nvGraphicFramePr>
        <xdr:cNvPr id="1" name="Grafico 7"/>
        <xdr:cNvGraphicFramePr/>
      </xdr:nvGraphicFramePr>
      <xdr:xfrm>
        <a:off x="28575" y="9867900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27</xdr:row>
      <xdr:rowOff>47625</xdr:rowOff>
    </xdr:from>
    <xdr:to>
      <xdr:col>11</xdr:col>
      <xdr:colOff>914400</xdr:colOff>
      <xdr:row>47</xdr:row>
      <xdr:rowOff>9525</xdr:rowOff>
    </xdr:to>
    <xdr:graphicFrame>
      <xdr:nvGraphicFramePr>
        <xdr:cNvPr id="2" name="Grafico 8"/>
        <xdr:cNvGraphicFramePr/>
      </xdr:nvGraphicFramePr>
      <xdr:xfrm>
        <a:off x="6057900" y="9896475"/>
        <a:ext cx="58578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48</xdr:row>
      <xdr:rowOff>161925</xdr:rowOff>
    </xdr:from>
    <xdr:to>
      <xdr:col>5</xdr:col>
      <xdr:colOff>952500</xdr:colOff>
      <xdr:row>68</xdr:row>
      <xdr:rowOff>95250</xdr:rowOff>
    </xdr:to>
    <xdr:graphicFrame>
      <xdr:nvGraphicFramePr>
        <xdr:cNvPr id="3" name="Grafico 5"/>
        <xdr:cNvGraphicFramePr/>
      </xdr:nvGraphicFramePr>
      <xdr:xfrm>
        <a:off x="28575" y="14039850"/>
        <a:ext cx="59245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48</xdr:row>
      <xdr:rowOff>190500</xdr:rowOff>
    </xdr:from>
    <xdr:to>
      <xdr:col>11</xdr:col>
      <xdr:colOff>923925</xdr:colOff>
      <xdr:row>68</xdr:row>
      <xdr:rowOff>133350</xdr:rowOff>
    </xdr:to>
    <xdr:graphicFrame>
      <xdr:nvGraphicFramePr>
        <xdr:cNvPr id="4" name="Grafico 6"/>
        <xdr:cNvGraphicFramePr/>
      </xdr:nvGraphicFramePr>
      <xdr:xfrm>
        <a:off x="6076950" y="14068425"/>
        <a:ext cx="584835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0" zoomScaleNormal="70" zoomScaleSheetLayoutView="70" zoomScalePageLayoutView="0" workbookViewId="0" topLeftCell="A13">
      <selection activeCell="I6" sqref="I6"/>
    </sheetView>
  </sheetViews>
  <sheetFormatPr defaultColWidth="9.140625" defaultRowHeight="15"/>
  <cols>
    <col min="1" max="12" width="15.00390625" style="0" customWidth="1"/>
  </cols>
  <sheetData>
    <row r="1" spans="1:12" ht="15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.7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11"/>
    </row>
    <row r="3" spans="1:12" ht="75.75" thickBot="1">
      <c r="A3" s="8"/>
      <c r="B3" s="16" t="s">
        <v>0</v>
      </c>
      <c r="C3" s="16" t="s">
        <v>1</v>
      </c>
      <c r="D3" s="16" t="s">
        <v>12</v>
      </c>
      <c r="E3" s="17" t="s">
        <v>2</v>
      </c>
      <c r="F3" s="11"/>
      <c r="G3" s="11"/>
      <c r="H3" s="11"/>
      <c r="I3" s="11"/>
      <c r="J3" s="11"/>
      <c r="K3" s="11"/>
      <c r="L3" s="11"/>
    </row>
    <row r="4" spans="1:12" ht="34.5" customHeight="1">
      <c r="A4" s="18" t="s">
        <v>3</v>
      </c>
      <c r="B4" s="19"/>
      <c r="C4" s="19"/>
      <c r="D4" s="19"/>
      <c r="E4" s="20" t="e">
        <f aca="true" t="shared" si="0" ref="E4:E9">B4/D4</f>
        <v>#DIV/0!</v>
      </c>
      <c r="F4" s="11"/>
      <c r="G4" s="11"/>
      <c r="H4" s="11"/>
      <c r="I4" s="11"/>
      <c r="J4" s="11"/>
      <c r="K4" s="11"/>
      <c r="L4" s="11"/>
    </row>
    <row r="5" spans="1:12" ht="34.5" customHeight="1">
      <c r="A5" s="18" t="s">
        <v>4</v>
      </c>
      <c r="B5" s="19"/>
      <c r="C5" s="19"/>
      <c r="D5" s="19"/>
      <c r="E5" s="20" t="e">
        <f t="shared" si="0"/>
        <v>#DIV/0!</v>
      </c>
      <c r="F5" s="11"/>
      <c r="G5" s="11"/>
      <c r="H5" s="11"/>
      <c r="I5" s="11"/>
      <c r="J5" s="11"/>
      <c r="K5" s="11"/>
      <c r="L5" s="11"/>
    </row>
    <row r="6" spans="1:12" ht="34.5" customHeight="1">
      <c r="A6" s="18" t="s">
        <v>5</v>
      </c>
      <c r="B6" s="19"/>
      <c r="C6" s="19"/>
      <c r="D6" s="19"/>
      <c r="E6" s="20" t="e">
        <f t="shared" si="0"/>
        <v>#DIV/0!</v>
      </c>
      <c r="F6" s="11"/>
      <c r="G6" s="11"/>
      <c r="H6" s="11"/>
      <c r="I6" s="11"/>
      <c r="J6" s="11"/>
      <c r="K6" s="11"/>
      <c r="L6" s="11"/>
    </row>
    <row r="7" spans="1:12" ht="34.5" customHeight="1">
      <c r="A7" s="18" t="s">
        <v>6</v>
      </c>
      <c r="B7" s="19"/>
      <c r="C7" s="19"/>
      <c r="D7" s="19"/>
      <c r="E7" s="20" t="e">
        <f t="shared" si="0"/>
        <v>#DIV/0!</v>
      </c>
      <c r="F7" s="11"/>
      <c r="G7" s="11"/>
      <c r="H7" s="11"/>
      <c r="I7" s="11"/>
      <c r="J7" s="11"/>
      <c r="K7" s="11"/>
      <c r="L7" s="11"/>
    </row>
    <row r="8" spans="1:12" ht="34.5" customHeight="1">
      <c r="A8" s="18" t="s">
        <v>11</v>
      </c>
      <c r="B8" s="19"/>
      <c r="C8" s="19"/>
      <c r="D8" s="19"/>
      <c r="E8" s="20" t="e">
        <f t="shared" si="0"/>
        <v>#DIV/0!</v>
      </c>
      <c r="F8" s="11"/>
      <c r="G8" s="11"/>
      <c r="H8" s="11"/>
      <c r="I8" s="11"/>
      <c r="J8" s="11"/>
      <c r="K8" s="11"/>
      <c r="L8" s="11"/>
    </row>
    <row r="9" spans="1:12" ht="15.75" thickBot="1">
      <c r="A9" s="21" t="s">
        <v>15</v>
      </c>
      <c r="B9" s="22"/>
      <c r="C9" s="22"/>
      <c r="D9" s="22"/>
      <c r="E9" s="23" t="e">
        <f t="shared" si="0"/>
        <v>#DIV/0!</v>
      </c>
      <c r="F9" s="11"/>
      <c r="G9" s="11"/>
      <c r="H9" s="11"/>
      <c r="I9" s="11"/>
      <c r="J9" s="11"/>
      <c r="K9" s="11"/>
      <c r="L9" s="11"/>
    </row>
    <row r="10" spans="1:12" ht="15.75" thickBot="1">
      <c r="A10" s="24"/>
      <c r="B10" s="25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.75" thickBot="1">
      <c r="A11" s="13"/>
      <c r="B11" s="55"/>
      <c r="C11" s="59" t="s">
        <v>18</v>
      </c>
      <c r="D11" s="60"/>
      <c r="E11" s="60"/>
      <c r="F11" s="60"/>
      <c r="G11" s="61"/>
      <c r="H11" s="59" t="s">
        <v>13</v>
      </c>
      <c r="I11" s="60"/>
      <c r="J11" s="60"/>
      <c r="K11" s="60"/>
      <c r="L11" s="61"/>
    </row>
    <row r="12" spans="1:12" ht="15.75" thickBot="1">
      <c r="A12" s="14"/>
      <c r="B12" s="56"/>
      <c r="C12" s="25" t="s">
        <v>7</v>
      </c>
      <c r="D12" s="37" t="s">
        <v>8</v>
      </c>
      <c r="E12" s="37" t="s">
        <v>9</v>
      </c>
      <c r="F12" s="37" t="s">
        <v>10</v>
      </c>
      <c r="G12" s="7" t="s">
        <v>14</v>
      </c>
      <c r="H12" s="43" t="s">
        <v>7</v>
      </c>
      <c r="I12" s="44" t="s">
        <v>8</v>
      </c>
      <c r="J12" s="44" t="s">
        <v>9</v>
      </c>
      <c r="K12" s="44" t="s">
        <v>10</v>
      </c>
      <c r="L12" s="9" t="s">
        <v>14</v>
      </c>
    </row>
    <row r="13" spans="1:12" ht="34.5" customHeight="1">
      <c r="A13" s="14"/>
      <c r="B13" s="32" t="s">
        <v>3</v>
      </c>
      <c r="C13" s="19">
        <v>1</v>
      </c>
      <c r="D13" s="19">
        <v>2</v>
      </c>
      <c r="E13" s="19">
        <v>1</v>
      </c>
      <c r="F13" s="19"/>
      <c r="G13" s="40">
        <f>SUM(C13:F13)</f>
        <v>4</v>
      </c>
      <c r="H13" s="19">
        <v>250</v>
      </c>
      <c r="I13" s="19">
        <v>250</v>
      </c>
      <c r="J13" s="19"/>
      <c r="K13" s="19"/>
      <c r="L13" s="35">
        <f aca="true" t="shared" si="1" ref="L13:L18">SUM(H13:K13)</f>
        <v>500</v>
      </c>
    </row>
    <row r="14" spans="1:12" ht="34.5" customHeight="1">
      <c r="A14" s="14"/>
      <c r="B14" s="33" t="s">
        <v>4</v>
      </c>
      <c r="C14" s="19">
        <v>1</v>
      </c>
      <c r="D14" s="19">
        <v>2</v>
      </c>
      <c r="E14" s="19">
        <v>1</v>
      </c>
      <c r="F14" s="19"/>
      <c r="G14" s="41">
        <f>SUM(C14:F14)</f>
        <v>4</v>
      </c>
      <c r="H14" s="19">
        <v>250</v>
      </c>
      <c r="I14" s="19">
        <v>250</v>
      </c>
      <c r="J14" s="19"/>
      <c r="K14" s="19"/>
      <c r="L14" s="26">
        <f t="shared" si="1"/>
        <v>500</v>
      </c>
    </row>
    <row r="15" spans="1:12" ht="34.5" customHeight="1">
      <c r="A15" s="14"/>
      <c r="B15" s="33" t="s">
        <v>5</v>
      </c>
      <c r="C15" s="19">
        <v>1</v>
      </c>
      <c r="D15" s="19">
        <v>2</v>
      </c>
      <c r="E15" s="19">
        <v>1</v>
      </c>
      <c r="F15" s="19"/>
      <c r="G15" s="41">
        <f>SUM(C15:F15)</f>
        <v>4</v>
      </c>
      <c r="H15" s="19">
        <v>250</v>
      </c>
      <c r="I15" s="19">
        <v>250</v>
      </c>
      <c r="J15" s="19"/>
      <c r="K15" s="19"/>
      <c r="L15" s="26">
        <f t="shared" si="1"/>
        <v>500</v>
      </c>
    </row>
    <row r="16" spans="1:12" ht="34.5" customHeight="1">
      <c r="A16" s="14"/>
      <c r="B16" s="33" t="s">
        <v>6</v>
      </c>
      <c r="C16" s="19">
        <v>1</v>
      </c>
      <c r="D16" s="19">
        <v>2</v>
      </c>
      <c r="E16" s="19">
        <v>1</v>
      </c>
      <c r="F16" s="19"/>
      <c r="G16" s="41">
        <f>SUM(C16:F16)</f>
        <v>4</v>
      </c>
      <c r="H16" s="19">
        <v>250</v>
      </c>
      <c r="I16" s="19">
        <v>250</v>
      </c>
      <c r="J16" s="19"/>
      <c r="K16" s="19"/>
      <c r="L16" s="26">
        <f t="shared" si="1"/>
        <v>500</v>
      </c>
    </row>
    <row r="17" spans="1:12" ht="34.5" customHeight="1" thickBot="1">
      <c r="A17" s="14"/>
      <c r="B17" s="33" t="s">
        <v>11</v>
      </c>
      <c r="C17" s="19">
        <v>1</v>
      </c>
      <c r="D17" s="19">
        <v>2</v>
      </c>
      <c r="E17" s="19">
        <v>1</v>
      </c>
      <c r="F17" s="19"/>
      <c r="G17" s="42">
        <f>SUM(C17:F17)</f>
        <v>4</v>
      </c>
      <c r="H17" s="19">
        <v>250</v>
      </c>
      <c r="I17" s="19">
        <v>250</v>
      </c>
      <c r="J17" s="19"/>
      <c r="K17" s="19"/>
      <c r="L17" s="27">
        <f t="shared" si="1"/>
        <v>500</v>
      </c>
    </row>
    <row r="18" spans="1:12" ht="15.75" thickBot="1">
      <c r="A18" s="15"/>
      <c r="B18" s="34" t="s">
        <v>15</v>
      </c>
      <c r="C18" s="38">
        <f>SUM(C13:C17)</f>
        <v>5</v>
      </c>
      <c r="D18" s="39">
        <f aca="true" t="shared" si="2" ref="D18:K18">SUM(D13:D17)</f>
        <v>10</v>
      </c>
      <c r="E18" s="39">
        <f t="shared" si="2"/>
        <v>5</v>
      </c>
      <c r="F18" s="39">
        <f t="shared" si="2"/>
        <v>0</v>
      </c>
      <c r="G18" s="36">
        <f t="shared" si="2"/>
        <v>20</v>
      </c>
      <c r="H18" s="38">
        <f t="shared" si="2"/>
        <v>1250</v>
      </c>
      <c r="I18" s="39">
        <f t="shared" si="2"/>
        <v>1250</v>
      </c>
      <c r="J18" s="39">
        <f t="shared" si="2"/>
        <v>0</v>
      </c>
      <c r="K18" s="39">
        <f t="shared" si="2"/>
        <v>0</v>
      </c>
      <c r="L18" s="36">
        <f t="shared" si="1"/>
        <v>2500</v>
      </c>
    </row>
    <row r="19" spans="1:12" ht="27.75" customHeight="1">
      <c r="A19" s="24"/>
      <c r="B19" s="57"/>
      <c r="C19" s="51" t="s">
        <v>17</v>
      </c>
      <c r="D19" s="51"/>
      <c r="E19" s="51"/>
      <c r="F19" s="51"/>
      <c r="G19" s="10"/>
      <c r="H19" s="52" t="s">
        <v>16</v>
      </c>
      <c r="I19" s="53"/>
      <c r="J19" s="53"/>
      <c r="K19" s="54"/>
      <c r="L19" s="10"/>
    </row>
    <row r="20" spans="1:12" ht="15">
      <c r="A20" s="24"/>
      <c r="B20" s="57"/>
      <c r="C20" s="6" t="s">
        <v>7</v>
      </c>
      <c r="D20" s="6" t="s">
        <v>8</v>
      </c>
      <c r="E20" s="6" t="s">
        <v>9</v>
      </c>
      <c r="F20" s="6" t="s">
        <v>10</v>
      </c>
      <c r="G20" s="6" t="s">
        <v>14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14</v>
      </c>
    </row>
    <row r="21" spans="1:12" ht="34.5" customHeight="1">
      <c r="A21" s="24"/>
      <c r="B21" s="28" t="s">
        <v>3</v>
      </c>
      <c r="C21" s="4">
        <f aca="true" t="shared" si="3" ref="C21:F26">C13/$G13</f>
        <v>0.25</v>
      </c>
      <c r="D21" s="4">
        <f t="shared" si="3"/>
        <v>0.5</v>
      </c>
      <c r="E21" s="4">
        <f t="shared" si="3"/>
        <v>0.25</v>
      </c>
      <c r="F21" s="4">
        <f t="shared" si="3"/>
        <v>0</v>
      </c>
      <c r="G21" s="29">
        <f aca="true" t="shared" si="4" ref="G21:G26">SUM(C21:F21)</f>
        <v>1</v>
      </c>
      <c r="H21" s="5">
        <f aca="true" t="shared" si="5" ref="H21:K26">IF(C13&gt;0,H13/C13)</f>
        <v>250</v>
      </c>
      <c r="I21" s="5">
        <f t="shared" si="5"/>
        <v>125</v>
      </c>
      <c r="J21" s="5">
        <f t="shared" si="5"/>
        <v>0</v>
      </c>
      <c r="K21" s="5" t="b">
        <f t="shared" si="5"/>
        <v>0</v>
      </c>
      <c r="L21" s="30">
        <f>SUM(H21:K21)</f>
        <v>375</v>
      </c>
    </row>
    <row r="22" spans="1:12" ht="34.5" customHeight="1">
      <c r="A22" s="24"/>
      <c r="B22" s="28" t="s">
        <v>4</v>
      </c>
      <c r="C22" s="4">
        <f t="shared" si="3"/>
        <v>0.25</v>
      </c>
      <c r="D22" s="4">
        <f t="shared" si="3"/>
        <v>0.5</v>
      </c>
      <c r="E22" s="4">
        <f t="shared" si="3"/>
        <v>0.25</v>
      </c>
      <c r="F22" s="4">
        <f t="shared" si="3"/>
        <v>0</v>
      </c>
      <c r="G22" s="29">
        <f t="shared" si="4"/>
        <v>1</v>
      </c>
      <c r="H22" s="5">
        <f t="shared" si="5"/>
        <v>250</v>
      </c>
      <c r="I22" s="5">
        <f t="shared" si="5"/>
        <v>125</v>
      </c>
      <c r="J22" s="5">
        <f t="shared" si="5"/>
        <v>0</v>
      </c>
      <c r="K22" s="5" t="b">
        <f t="shared" si="5"/>
        <v>0</v>
      </c>
      <c r="L22" s="30">
        <f>SUM(H22:K22)</f>
        <v>375</v>
      </c>
    </row>
    <row r="23" spans="1:12" ht="34.5" customHeight="1">
      <c r="A23" s="24"/>
      <c r="B23" s="28" t="s">
        <v>5</v>
      </c>
      <c r="C23" s="4">
        <f t="shared" si="3"/>
        <v>0.25</v>
      </c>
      <c r="D23" s="4">
        <f t="shared" si="3"/>
        <v>0.5</v>
      </c>
      <c r="E23" s="4">
        <f t="shared" si="3"/>
        <v>0.25</v>
      </c>
      <c r="F23" s="4">
        <f t="shared" si="3"/>
        <v>0</v>
      </c>
      <c r="G23" s="29">
        <f t="shared" si="4"/>
        <v>1</v>
      </c>
      <c r="H23" s="5">
        <f t="shared" si="5"/>
        <v>250</v>
      </c>
      <c r="I23" s="5">
        <f t="shared" si="5"/>
        <v>125</v>
      </c>
      <c r="J23" s="5">
        <f t="shared" si="5"/>
        <v>0</v>
      </c>
      <c r="K23" s="5" t="b">
        <f t="shared" si="5"/>
        <v>0</v>
      </c>
      <c r="L23" s="30">
        <f>SUM(H23:K23)</f>
        <v>375</v>
      </c>
    </row>
    <row r="24" spans="1:12" ht="34.5" customHeight="1">
      <c r="A24" s="24"/>
      <c r="B24" s="28" t="s">
        <v>6</v>
      </c>
      <c r="C24" s="4">
        <f t="shared" si="3"/>
        <v>0.25</v>
      </c>
      <c r="D24" s="4">
        <f t="shared" si="3"/>
        <v>0.5</v>
      </c>
      <c r="E24" s="4">
        <f t="shared" si="3"/>
        <v>0.25</v>
      </c>
      <c r="F24" s="4">
        <f t="shared" si="3"/>
        <v>0</v>
      </c>
      <c r="G24" s="29">
        <f t="shared" si="4"/>
        <v>1</v>
      </c>
      <c r="H24" s="5">
        <f t="shared" si="5"/>
        <v>250</v>
      </c>
      <c r="I24" s="5">
        <f t="shared" si="5"/>
        <v>125</v>
      </c>
      <c r="J24" s="5">
        <f t="shared" si="5"/>
        <v>0</v>
      </c>
      <c r="K24" s="5" t="b">
        <f t="shared" si="5"/>
        <v>0</v>
      </c>
      <c r="L24" s="30">
        <f>SUM(H24:K24)</f>
        <v>375</v>
      </c>
    </row>
    <row r="25" spans="1:12" ht="34.5" customHeight="1">
      <c r="A25" s="24"/>
      <c r="B25" s="28" t="s">
        <v>11</v>
      </c>
      <c r="C25" s="4">
        <f t="shared" si="3"/>
        <v>0.25</v>
      </c>
      <c r="D25" s="4">
        <f t="shared" si="3"/>
        <v>0.5</v>
      </c>
      <c r="E25" s="4">
        <f t="shared" si="3"/>
        <v>0.25</v>
      </c>
      <c r="F25" s="4">
        <f t="shared" si="3"/>
        <v>0</v>
      </c>
      <c r="G25" s="29">
        <f t="shared" si="4"/>
        <v>1</v>
      </c>
      <c r="H25" s="5">
        <f t="shared" si="5"/>
        <v>250</v>
      </c>
      <c r="I25" s="5">
        <f t="shared" si="5"/>
        <v>125</v>
      </c>
      <c r="J25" s="5">
        <f t="shared" si="5"/>
        <v>0</v>
      </c>
      <c r="K25" s="5" t="b">
        <f t="shared" si="5"/>
        <v>0</v>
      </c>
      <c r="L25" s="30">
        <f>SUM(H25:K25)</f>
        <v>375</v>
      </c>
    </row>
    <row r="26" spans="1:12" ht="15">
      <c r="A26" s="24"/>
      <c r="B26" s="31" t="s">
        <v>15</v>
      </c>
      <c r="C26" s="4">
        <f t="shared" si="3"/>
        <v>0.25</v>
      </c>
      <c r="D26" s="4">
        <f t="shared" si="3"/>
        <v>0.5</v>
      </c>
      <c r="E26" s="4">
        <f t="shared" si="3"/>
        <v>0.25</v>
      </c>
      <c r="F26" s="4">
        <f t="shared" si="3"/>
        <v>0</v>
      </c>
      <c r="G26" s="29">
        <f t="shared" si="4"/>
        <v>1</v>
      </c>
      <c r="H26" s="5">
        <f t="shared" si="5"/>
        <v>250</v>
      </c>
      <c r="I26" s="5">
        <f t="shared" si="5"/>
        <v>125</v>
      </c>
      <c r="J26" s="5">
        <f t="shared" si="5"/>
        <v>0</v>
      </c>
      <c r="K26" s="5" t="b">
        <f t="shared" si="5"/>
        <v>0</v>
      </c>
      <c r="L26" s="30">
        <f>SUM(L21:L25)</f>
        <v>1875</v>
      </c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90" zoomScaleNormal="70" zoomScaleSheetLayoutView="90" zoomScalePageLayoutView="0" workbookViewId="0" topLeftCell="A1">
      <selection activeCell="G4" sqref="G4"/>
    </sheetView>
  </sheetViews>
  <sheetFormatPr defaultColWidth="9.140625" defaultRowHeight="15"/>
  <cols>
    <col min="1" max="12" width="15.00390625" style="0" customWidth="1"/>
  </cols>
  <sheetData>
    <row r="1" spans="1:14" ht="15">
      <c r="A1" s="62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5.7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11"/>
      <c r="M2" s="11"/>
      <c r="N2" s="11"/>
    </row>
    <row r="3" spans="1:14" ht="125.25" customHeight="1" thickBot="1" thickTop="1">
      <c r="A3" s="8"/>
      <c r="B3" s="16" t="s">
        <v>0</v>
      </c>
      <c r="C3" s="16" t="s">
        <v>1</v>
      </c>
      <c r="D3" s="16" t="s">
        <v>12</v>
      </c>
      <c r="E3" s="17" t="s">
        <v>2</v>
      </c>
      <c r="F3" s="11"/>
      <c r="G3" s="11"/>
      <c r="H3" s="47"/>
      <c r="I3" s="48" t="s">
        <v>23</v>
      </c>
      <c r="J3" s="49"/>
      <c r="K3" s="11"/>
      <c r="L3" s="11"/>
      <c r="M3" s="11"/>
      <c r="N3" s="11"/>
    </row>
    <row r="4" spans="1:14" ht="24" customHeight="1" thickBot="1">
      <c r="A4" s="21" t="s">
        <v>15</v>
      </c>
      <c r="B4" s="63">
        <v>6398.44</v>
      </c>
      <c r="C4" s="45">
        <v>5478.44</v>
      </c>
      <c r="D4" s="22">
        <v>6</v>
      </c>
      <c r="E4" s="46">
        <f>B4/D4</f>
        <v>1066.4066666666665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ht="15">
      <c r="A5" s="24"/>
      <c r="B5" s="25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2">
    <mergeCell ref="A1:N1"/>
    <mergeCell ref="A2:K2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="70" zoomScaleNormal="70" zoomScaleSheetLayoutView="70" zoomScalePageLayoutView="0" workbookViewId="0" topLeftCell="A1">
      <selection activeCell="H4" sqref="H4"/>
    </sheetView>
  </sheetViews>
  <sheetFormatPr defaultColWidth="9.140625" defaultRowHeight="15"/>
  <cols>
    <col min="1" max="12" width="15.00390625" style="0" customWidth="1"/>
  </cols>
  <sheetData>
    <row r="1" spans="1:14" ht="15">
      <c r="A1" s="62" t="s">
        <v>20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5.7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11"/>
      <c r="M2" s="11"/>
      <c r="N2" s="11"/>
    </row>
    <row r="3" spans="1:14" ht="131.25" customHeight="1" thickBot="1" thickTop="1">
      <c r="A3" s="8"/>
      <c r="B3" s="16" t="s">
        <v>21</v>
      </c>
      <c r="C3" s="16" t="s">
        <v>22</v>
      </c>
      <c r="D3" s="16" t="s">
        <v>12</v>
      </c>
      <c r="E3" s="17" t="s">
        <v>2</v>
      </c>
      <c r="F3" s="11"/>
      <c r="G3" s="11"/>
      <c r="H3" s="47"/>
      <c r="I3" s="48" t="s">
        <v>23</v>
      </c>
      <c r="J3" s="49"/>
      <c r="K3" s="11"/>
      <c r="L3" s="11"/>
      <c r="M3" s="11"/>
      <c r="N3" s="11"/>
    </row>
    <row r="4" spans="1:14" ht="48.75" customHeight="1" thickBot="1">
      <c r="A4" s="21" t="s">
        <v>15</v>
      </c>
      <c r="B4" s="63">
        <f>1719.07</f>
        <v>1719.07</v>
      </c>
      <c r="C4" s="45">
        <v>1386.35</v>
      </c>
      <c r="D4" s="22">
        <v>1</v>
      </c>
      <c r="E4" s="46">
        <v>1386.35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ht="15">
      <c r="A5" s="24"/>
      <c r="B5" s="25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2">
    <mergeCell ref="A1:N1"/>
    <mergeCell ref="A2:K2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pietro</cp:lastModifiedBy>
  <cp:lastPrinted>2013-05-20T14:48:44Z</cp:lastPrinted>
  <dcterms:created xsi:type="dcterms:W3CDTF">2013-05-07T15:29:12Z</dcterms:created>
  <dcterms:modified xsi:type="dcterms:W3CDTF">2020-04-05T14:40:07Z</dcterms:modified>
  <cp:category/>
  <cp:version/>
  <cp:contentType/>
  <cp:contentStatus/>
</cp:coreProperties>
</file>