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icembre 2017" sheetId="1" r:id="rId1"/>
    <sheet name="Da Gennaio ad Ottobre 2018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<sst xmlns="http://schemas.openxmlformats.org/spreadsheetml/2006/main" count="50" uniqueCount="30">
  <si>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NOMINATIVO</t>
  </si>
  <si>
    <t>IRAP</t>
  </si>
  <si>
    <t>SINDACO</t>
  </si>
  <si>
    <t>VICESINDACO</t>
  </si>
  <si>
    <t>ASSESSORE</t>
  </si>
  <si>
    <t>TOTALE</t>
  </si>
  <si>
    <t>MAND. N.</t>
  </si>
  <si>
    <t>PIRAS FRANCESCO</t>
  </si>
  <si>
    <t>LORRAI SERGIO</t>
  </si>
  <si>
    <t>DEIANA GISELLA</t>
  </si>
  <si>
    <t>PAGHE</t>
  </si>
  <si>
    <t>CREDITORE</t>
  </si>
  <si>
    <t>FINANZ.</t>
  </si>
  <si>
    <t>OTTOBRE</t>
  </si>
  <si>
    <t>DICEMBRE</t>
  </si>
  <si>
    <t>SALIS SIMONE</t>
  </si>
  <si>
    <t>GENNAIO</t>
  </si>
  <si>
    <t>FEBBRAIO</t>
  </si>
  <si>
    <t>MARZO</t>
  </si>
  <si>
    <t>APRILE</t>
  </si>
  <si>
    <t>MAGGIO</t>
  </si>
  <si>
    <t>CARTA FRANCESCO</t>
  </si>
  <si>
    <t>GIUGNO</t>
  </si>
  <si>
    <t>LUGLIO</t>
  </si>
  <si>
    <t>AGOSTO</t>
  </si>
  <si>
    <t>SETTEMBRE</t>
  </si>
  <si>
    <t>DICEMBRE 2017 (DELIBERA G.C. N.18 DEL 10/03/2017)</t>
  </si>
  <si>
    <t>DA GENNAIO A OTTOBRE 2018 (DET. N.310 DEL 21/09/2018)</t>
  </si>
  <si>
    <t>INDENNITA' AMMINISTRATORI E SINDACO  liquidazioni anno anno 2018</t>
  </si>
  <si>
    <t>INDENNITA' AMMINISTRATORI E SINDACO liquidazioni anno anno 2018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</si>
</sst>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  <numFmt numFmtId="193" formatCode="_-[$€-410]\ * #,##0.00_-;\-[$€-410]\ * #,##0.00_-;_-[$€-410]\ * &quot;-&quot;??_-;_-@_-"/>
    <numFmt numFmtId="194" formatCode="_-* #,##0.00\ [$€-410]_-;\-* #,##0.00\ [$€-410]_-;_-* &quot;-&quot;??\ [$€-410]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8" fontId="0" fillId="0" borderId="0" xfId="0" applyNumberFormat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39" fillId="34" borderId="11" xfId="0" applyFont="1" applyFill="1" applyBorder="1" applyAlignment="1">
      <alignment vertical="center"/>
    </xf>
    <xf numFmtId="193" fontId="0" fillId="0" borderId="11" xfId="0" applyNumberFormat="1" applyBorder="1" applyAlignment="1">
      <alignment horizontal="center" vertical="center"/>
    </xf>
    <xf numFmtId="193" fontId="0" fillId="0" borderId="11" xfId="0" applyNumberFormat="1" applyBorder="1" applyAlignment="1">
      <alignment/>
    </xf>
    <xf numFmtId="193" fontId="1" fillId="0" borderId="11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9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93" fontId="2" fillId="0" borderId="11" xfId="0" applyNumberFormat="1" applyFont="1" applyBorder="1" applyAlignment="1">
      <alignment/>
    </xf>
    <xf numFmtId="0" fontId="0" fillId="0" borderId="0" xfId="0" applyAlignment="1">
      <alignment/>
    </xf>
    <xf numFmtId="8" fontId="0" fillId="0" borderId="12" xfId="0" applyNumberFormat="1" applyBorder="1" applyAlignment="1">
      <alignment/>
    </xf>
    <xf numFmtId="0" fontId="0" fillId="0" borderId="18" xfId="0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93" fontId="1" fillId="0" borderId="17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193" fontId="2" fillId="0" borderId="12" xfId="0" applyNumberFormat="1" applyFont="1" applyBorder="1" applyAlignment="1">
      <alignment/>
    </xf>
    <xf numFmtId="8" fontId="1" fillId="0" borderId="29" xfId="0" applyNumberFormat="1" applyFont="1" applyBorder="1" applyAlignment="1">
      <alignment horizontal="center" vertical="center"/>
    </xf>
    <xf numFmtId="193" fontId="1" fillId="0" borderId="12" xfId="0" applyNumberFormat="1" applyFont="1" applyBorder="1" applyAlignment="1">
      <alignment/>
    </xf>
    <xf numFmtId="193" fontId="1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5.7109375" style="0" bestFit="1" customWidth="1"/>
    <col min="2" max="2" width="27.7109375" style="0" bestFit="1" customWidth="1"/>
    <col min="3" max="3" width="7.57421875" style="0" bestFit="1" customWidth="1"/>
    <col min="4" max="4" width="13.421875" style="0" customWidth="1"/>
    <col min="5" max="5" width="11.57421875" style="0" bestFit="1" customWidth="1"/>
  </cols>
  <sheetData>
    <row r="1" spans="1:5" ht="12.75" customHeight="1">
      <c r="A1" s="29" t="s">
        <v>29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7.25" customHeight="1">
      <c r="A3" s="35" t="s">
        <v>26</v>
      </c>
      <c r="B3" s="36"/>
      <c r="C3" s="36"/>
      <c r="D3" s="36"/>
      <c r="E3" s="37"/>
    </row>
    <row r="4" spans="1:5" ht="12.75" customHeight="1">
      <c r="A4" s="4" t="s">
        <v>0</v>
      </c>
      <c r="B4" s="38" t="s">
        <v>11</v>
      </c>
      <c r="C4" s="39"/>
      <c r="D4" s="17" t="s">
        <v>14</v>
      </c>
      <c r="E4" s="7" t="s">
        <v>1</v>
      </c>
    </row>
    <row r="5" spans="1:5" ht="12.75">
      <c r="A5" s="11"/>
      <c r="B5" s="9" t="s">
        <v>12</v>
      </c>
      <c r="C5" s="10" t="s">
        <v>10</v>
      </c>
      <c r="D5" s="10"/>
      <c r="E5" s="41"/>
    </row>
    <row r="6" spans="1:7" ht="12.75">
      <c r="A6" s="3" t="s">
        <v>7</v>
      </c>
      <c r="B6" s="5">
        <v>2037</v>
      </c>
      <c r="C6" s="5">
        <v>200</v>
      </c>
      <c r="D6" s="13">
        <v>643.84</v>
      </c>
      <c r="E6" s="27">
        <f>D6*8.5%</f>
        <v>54.726400000000005</v>
      </c>
      <c r="G6" s="8"/>
    </row>
    <row r="7" spans="1:5" ht="12.75">
      <c r="A7" s="1" t="s">
        <v>2</v>
      </c>
      <c r="B7" s="5"/>
      <c r="C7" s="5"/>
      <c r="D7" s="13"/>
      <c r="E7" s="27"/>
    </row>
    <row r="8" spans="1:5" ht="12.75">
      <c r="A8" s="1"/>
      <c r="B8" s="5"/>
      <c r="C8" s="5"/>
      <c r="D8" s="13"/>
      <c r="E8" s="27"/>
    </row>
    <row r="9" spans="1:5" ht="12.75">
      <c r="A9" s="3" t="s">
        <v>8</v>
      </c>
      <c r="B9" s="5">
        <v>2329</v>
      </c>
      <c r="C9" s="5">
        <v>201</v>
      </c>
      <c r="D9" s="13">
        <v>128.77</v>
      </c>
      <c r="E9" s="27">
        <f>D9*8.5%</f>
        <v>10.945450000000001</v>
      </c>
    </row>
    <row r="10" spans="1:5" ht="12.75">
      <c r="A10" s="1" t="s">
        <v>3</v>
      </c>
      <c r="B10" s="5"/>
      <c r="C10" s="5"/>
      <c r="D10" s="13"/>
      <c r="E10" s="27"/>
    </row>
    <row r="11" spans="1:5" ht="12.75">
      <c r="A11" s="1"/>
      <c r="B11" s="5"/>
      <c r="C11" s="5"/>
      <c r="D11" s="13"/>
      <c r="E11" s="27"/>
    </row>
    <row r="12" spans="1:5" ht="12.75">
      <c r="A12" s="3" t="s">
        <v>21</v>
      </c>
      <c r="B12" s="5">
        <v>1968</v>
      </c>
      <c r="C12" s="18">
        <v>205</v>
      </c>
      <c r="D12" s="13">
        <v>193.16</v>
      </c>
      <c r="E12" s="27">
        <f>D12*8.5%</f>
        <v>16.4186</v>
      </c>
    </row>
    <row r="13" spans="1:5" ht="12.75">
      <c r="A13" s="1" t="s">
        <v>4</v>
      </c>
      <c r="B13" s="5"/>
      <c r="C13" s="5"/>
      <c r="D13" s="13"/>
      <c r="E13" s="27"/>
    </row>
    <row r="14" spans="1:5" ht="12.75">
      <c r="A14" s="1"/>
      <c r="B14" s="5"/>
      <c r="C14" s="5"/>
      <c r="D14" s="13"/>
      <c r="E14" s="27"/>
    </row>
    <row r="15" spans="1:5" ht="12.75">
      <c r="A15" s="19" t="s">
        <v>9</v>
      </c>
      <c r="B15" s="5">
        <v>1581</v>
      </c>
      <c r="C15" s="5">
        <v>203</v>
      </c>
      <c r="D15" s="13">
        <v>96.58</v>
      </c>
      <c r="E15" s="27">
        <f>D15*8.5%</f>
        <v>8.2093</v>
      </c>
    </row>
    <row r="16" spans="1:5" ht="12.75">
      <c r="A16" s="20" t="s">
        <v>4</v>
      </c>
      <c r="B16" s="5"/>
      <c r="C16" s="5"/>
      <c r="D16" s="13"/>
      <c r="E16" s="27"/>
    </row>
    <row r="17" spans="1:5" ht="12.75">
      <c r="A17" s="20"/>
      <c r="B17" s="5"/>
      <c r="C17" s="5"/>
      <c r="D17" s="13"/>
      <c r="E17" s="27"/>
    </row>
    <row r="18" spans="1:5" ht="12.75">
      <c r="A18" s="19" t="s">
        <v>15</v>
      </c>
      <c r="B18" s="5">
        <v>2824</v>
      </c>
      <c r="C18" s="5">
        <v>204</v>
      </c>
      <c r="D18" s="13">
        <v>193.16</v>
      </c>
      <c r="E18" s="27">
        <f>D18*8.5%</f>
        <v>16.4186</v>
      </c>
    </row>
    <row r="19" spans="1:5" ht="13.5" customHeight="1">
      <c r="A19" s="1" t="s">
        <v>4</v>
      </c>
      <c r="B19" s="5"/>
      <c r="C19" s="5"/>
      <c r="D19" s="13"/>
      <c r="E19" s="27"/>
    </row>
    <row r="20" spans="1:5" ht="13.5" customHeight="1">
      <c r="A20" s="1"/>
      <c r="B20" s="5"/>
      <c r="C20" s="5"/>
      <c r="D20" s="13"/>
      <c r="E20" s="27"/>
    </row>
    <row r="21" spans="1:5" ht="15.75">
      <c r="A21" s="3" t="s">
        <v>5</v>
      </c>
      <c r="B21" s="2"/>
      <c r="C21" s="2"/>
      <c r="D21" s="25">
        <f>SUM(D6:D20)</f>
        <v>1255.51</v>
      </c>
      <c r="E21" s="42">
        <f>SUM(E6:E20)</f>
        <v>106.71835</v>
      </c>
    </row>
    <row r="22" spans="1:5" ht="13.5" thickBot="1">
      <c r="A22" s="21" t="s">
        <v>6</v>
      </c>
      <c r="B22" s="22"/>
      <c r="C22" s="22"/>
      <c r="D22" s="24"/>
      <c r="E22" s="43"/>
    </row>
    <row r="24" spans="4:5" ht="12.75">
      <c r="D24" s="26"/>
      <c r="E24" s="26"/>
    </row>
    <row r="25" spans="4:5" ht="12.75">
      <c r="D25" s="26"/>
      <c r="E25" s="26"/>
    </row>
    <row r="26" spans="4:5" ht="12.75">
      <c r="D26" s="26"/>
      <c r="E26" s="26"/>
    </row>
    <row r="27" spans="4:5" ht="12.75">
      <c r="D27" s="26"/>
      <c r="E27" s="26"/>
    </row>
    <row r="28" spans="4:5" ht="12.75">
      <c r="D28" s="26"/>
      <c r="E28" s="26"/>
    </row>
    <row r="29" spans="4:5" ht="12.75">
      <c r="D29" s="26"/>
      <c r="E29" s="26"/>
    </row>
    <row r="30" spans="4:5" ht="12.75">
      <c r="D30" s="26"/>
      <c r="E30" s="26"/>
    </row>
  </sheetData>
  <sheetProtection/>
  <mergeCells count="3">
    <mergeCell ref="A3:E3"/>
    <mergeCell ref="B4:C4"/>
    <mergeCell ref="A1:E2"/>
  </mergeCells>
  <printOptions/>
  <pageMargins left="0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23.140625" style="0" customWidth="1"/>
    <col min="2" max="2" width="8.00390625" style="0" bestFit="1" customWidth="1"/>
    <col min="3" max="3" width="7.57421875" style="0" bestFit="1" customWidth="1"/>
    <col min="4" max="5" width="10.8515625" style="0" bestFit="1" customWidth="1"/>
    <col min="6" max="6" width="12.28125" style="0" bestFit="1" customWidth="1"/>
    <col min="7" max="8" width="12.28125" style="0" customWidth="1"/>
    <col min="9" max="9" width="13.421875" style="0" bestFit="1" customWidth="1"/>
    <col min="10" max="13" width="13.421875" style="0" customWidth="1"/>
    <col min="14" max="14" width="11.8515625" style="0" bestFit="1" customWidth="1"/>
    <col min="15" max="15" width="10.8515625" style="0" bestFit="1" customWidth="1"/>
  </cols>
  <sheetData>
    <row r="1" spans="1:15" ht="12.75" customHeight="1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ht="17.25" customHeight="1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4" t="s">
        <v>0</v>
      </c>
      <c r="B4" s="38" t="s">
        <v>11</v>
      </c>
      <c r="C4" s="39"/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22</v>
      </c>
      <c r="J4" s="17" t="s">
        <v>23</v>
      </c>
      <c r="K4" s="17" t="s">
        <v>24</v>
      </c>
      <c r="L4" s="17" t="s">
        <v>25</v>
      </c>
      <c r="M4" s="17" t="s">
        <v>13</v>
      </c>
      <c r="N4" s="6" t="s">
        <v>5</v>
      </c>
      <c r="O4" s="7" t="s">
        <v>1</v>
      </c>
    </row>
    <row r="5" spans="1:15" ht="12.75">
      <c r="A5" s="11"/>
      <c r="B5" s="9" t="s">
        <v>12</v>
      </c>
      <c r="C5" s="10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2"/>
      <c r="O5" s="41"/>
    </row>
    <row r="6" spans="1:17" ht="12.75">
      <c r="A6" s="3" t="s">
        <v>7</v>
      </c>
      <c r="B6" s="5">
        <v>2037</v>
      </c>
      <c r="C6" s="5">
        <v>200</v>
      </c>
      <c r="D6" s="13">
        <v>643.84</v>
      </c>
      <c r="E6" s="13">
        <v>643.84</v>
      </c>
      <c r="F6" s="13">
        <v>643.84</v>
      </c>
      <c r="G6" s="13">
        <v>643.84</v>
      </c>
      <c r="H6" s="13">
        <v>643.84</v>
      </c>
      <c r="I6" s="13">
        <f>+H6</f>
        <v>643.84</v>
      </c>
      <c r="J6" s="13">
        <f>+I6</f>
        <v>643.84</v>
      </c>
      <c r="K6" s="13">
        <f>+J6</f>
        <v>643.84</v>
      </c>
      <c r="L6" s="13">
        <f>+K6</f>
        <v>643.84</v>
      </c>
      <c r="M6" s="13">
        <f>+L6</f>
        <v>643.84</v>
      </c>
      <c r="N6" s="15">
        <f>SUM(D6:M6)</f>
        <v>6438.400000000001</v>
      </c>
      <c r="O6" s="27">
        <f>N6*8.5%</f>
        <v>547.2640000000001</v>
      </c>
      <c r="Q6" s="8"/>
    </row>
    <row r="7" spans="1:15" ht="12.75">
      <c r="A7" s="1" t="s">
        <v>2</v>
      </c>
      <c r="B7" s="5"/>
      <c r="C7" s="5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27"/>
    </row>
    <row r="8" spans="1:15" ht="12.75">
      <c r="A8" s="1"/>
      <c r="B8" s="5"/>
      <c r="C8" s="5"/>
      <c r="D8" s="13"/>
      <c r="E8" s="13"/>
      <c r="F8" s="13"/>
      <c r="G8" s="13"/>
      <c r="H8" s="13"/>
      <c r="I8" s="13"/>
      <c r="J8" s="13"/>
      <c r="K8" s="13"/>
      <c r="L8" s="13"/>
      <c r="M8" s="13"/>
      <c r="N8" s="15"/>
      <c r="O8" s="27"/>
    </row>
    <row r="9" spans="1:15" ht="12.75">
      <c r="A9" s="3" t="s">
        <v>8</v>
      </c>
      <c r="B9" s="5">
        <v>2329</v>
      </c>
      <c r="C9" s="5">
        <v>201</v>
      </c>
      <c r="D9" s="13">
        <v>128.77</v>
      </c>
      <c r="E9" s="13">
        <v>128.77</v>
      </c>
      <c r="F9" s="13">
        <v>128.77</v>
      </c>
      <c r="G9" s="13">
        <v>128.77</v>
      </c>
      <c r="H9" s="13">
        <v>128.77</v>
      </c>
      <c r="I9" s="13">
        <v>128.77</v>
      </c>
      <c r="J9" s="13">
        <v>128.77</v>
      </c>
      <c r="K9" s="13">
        <v>128.77</v>
      </c>
      <c r="L9" s="13">
        <v>128.77</v>
      </c>
      <c r="M9" s="13">
        <v>128.77</v>
      </c>
      <c r="N9" s="15">
        <f>SUM(D9:M9)</f>
        <v>1287.7</v>
      </c>
      <c r="O9" s="27">
        <f>N9*8.5%</f>
        <v>109.45450000000001</v>
      </c>
    </row>
    <row r="10" spans="1:15" ht="12.75">
      <c r="A10" s="1" t="s">
        <v>3</v>
      </c>
      <c r="B10" s="5"/>
      <c r="C10" s="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27"/>
    </row>
    <row r="11" spans="1:15" ht="12.75">
      <c r="A11" s="1"/>
      <c r="B11" s="5"/>
      <c r="C11" s="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27"/>
    </row>
    <row r="12" spans="1:15" ht="12.75">
      <c r="A12" s="3" t="s">
        <v>21</v>
      </c>
      <c r="B12" s="5">
        <v>1968</v>
      </c>
      <c r="C12" s="18">
        <v>205</v>
      </c>
      <c r="D12" s="13">
        <v>193.16</v>
      </c>
      <c r="E12" s="13">
        <f>+D12</f>
        <v>193.16</v>
      </c>
      <c r="F12" s="13">
        <f>+E12</f>
        <v>193.16</v>
      </c>
      <c r="G12" s="13">
        <v>193.16</v>
      </c>
      <c r="H12" s="13">
        <v>193.16</v>
      </c>
      <c r="I12" s="13">
        <f>+H12</f>
        <v>193.16</v>
      </c>
      <c r="J12" s="13">
        <f>+I12</f>
        <v>193.16</v>
      </c>
      <c r="K12" s="13">
        <f>+J12</f>
        <v>193.16</v>
      </c>
      <c r="L12" s="13">
        <f>+K12</f>
        <v>193.16</v>
      </c>
      <c r="M12" s="13">
        <f>+L12</f>
        <v>193.16</v>
      </c>
      <c r="N12" s="15">
        <f>SUM(D12:M12)</f>
        <v>1931.6000000000004</v>
      </c>
      <c r="O12" s="27">
        <f>N12*8.5%</f>
        <v>164.18600000000004</v>
      </c>
    </row>
    <row r="13" spans="1:15" ht="12.75">
      <c r="A13" s="1" t="s">
        <v>4</v>
      </c>
      <c r="B13" s="5"/>
      <c r="C13" s="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27"/>
    </row>
    <row r="14" spans="1:15" ht="12.75">
      <c r="A14" s="1"/>
      <c r="B14" s="5"/>
      <c r="C14" s="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27"/>
    </row>
    <row r="15" spans="1:15" ht="12.75">
      <c r="A15" s="19" t="s">
        <v>9</v>
      </c>
      <c r="B15" s="5">
        <v>1581</v>
      </c>
      <c r="C15" s="5">
        <v>203</v>
      </c>
      <c r="D15" s="13">
        <f>193.16/2</f>
        <v>96.58</v>
      </c>
      <c r="E15" s="13">
        <v>96.58</v>
      </c>
      <c r="F15" s="13">
        <v>96.58</v>
      </c>
      <c r="G15" s="13">
        <v>96.58</v>
      </c>
      <c r="H15" s="13">
        <v>96.58</v>
      </c>
      <c r="I15" s="13">
        <f>+H15</f>
        <v>96.58</v>
      </c>
      <c r="J15" s="13">
        <f>+I15</f>
        <v>96.58</v>
      </c>
      <c r="K15" s="13">
        <f>+J15</f>
        <v>96.58</v>
      </c>
      <c r="L15" s="13">
        <f>+K15</f>
        <v>96.58</v>
      </c>
      <c r="M15" s="13">
        <f>+L15</f>
        <v>96.58</v>
      </c>
      <c r="N15" s="15">
        <f>SUM(D15:M15)</f>
        <v>965.8000000000002</v>
      </c>
      <c r="O15" s="27">
        <f>N15*8.5%</f>
        <v>82.09300000000002</v>
      </c>
    </row>
    <row r="16" spans="1:15" ht="12.75">
      <c r="A16" s="20" t="s">
        <v>4</v>
      </c>
      <c r="B16" s="5"/>
      <c r="C16" s="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27"/>
    </row>
    <row r="17" spans="1:15" ht="12.75">
      <c r="A17" s="20"/>
      <c r="B17" s="5"/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27"/>
    </row>
    <row r="18" spans="1:15" ht="12.75">
      <c r="A18" s="19" t="s">
        <v>15</v>
      </c>
      <c r="B18" s="5">
        <v>2824</v>
      </c>
      <c r="C18" s="5">
        <v>204</v>
      </c>
      <c r="D18" s="13">
        <v>193.16</v>
      </c>
      <c r="E18" s="13">
        <v>193.16</v>
      </c>
      <c r="F18" s="13">
        <v>193.16</v>
      </c>
      <c r="G18" s="13">
        <v>193.16</v>
      </c>
      <c r="H18" s="13">
        <v>193.16</v>
      </c>
      <c r="I18" s="13">
        <f>+H18</f>
        <v>193.16</v>
      </c>
      <c r="J18" s="13">
        <f>+I18</f>
        <v>193.16</v>
      </c>
      <c r="K18" s="13">
        <f>+J18</f>
        <v>193.16</v>
      </c>
      <c r="L18" s="13">
        <f>+K18</f>
        <v>193.16</v>
      </c>
      <c r="M18" s="13">
        <f>+L18</f>
        <v>193.16</v>
      </c>
      <c r="N18" s="15">
        <f>SUM(D18:M18)</f>
        <v>1931.6000000000004</v>
      </c>
      <c r="O18" s="27">
        <f>N18*8.5%</f>
        <v>164.18600000000004</v>
      </c>
    </row>
    <row r="19" spans="1:15" ht="13.5" customHeight="1">
      <c r="A19" s="1" t="s">
        <v>4</v>
      </c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27"/>
    </row>
    <row r="20" spans="1:15" ht="13.5" customHeight="1">
      <c r="A20" s="1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27"/>
    </row>
    <row r="21" spans="1:15" ht="12.75">
      <c r="A21" s="3" t="s">
        <v>5</v>
      </c>
      <c r="B21" s="2"/>
      <c r="C21" s="2"/>
      <c r="D21" s="14">
        <f aca="true" t="shared" si="0" ref="D21:I21">SUM(D6:D20)</f>
        <v>1255.51</v>
      </c>
      <c r="E21" s="14">
        <f t="shared" si="0"/>
        <v>1255.51</v>
      </c>
      <c r="F21" s="14">
        <f t="shared" si="0"/>
        <v>1255.51</v>
      </c>
      <c r="G21" s="14">
        <f t="shared" si="0"/>
        <v>1255.51</v>
      </c>
      <c r="H21" s="14">
        <f t="shared" si="0"/>
        <v>1255.51</v>
      </c>
      <c r="I21" s="14">
        <f t="shared" si="0"/>
        <v>1255.51</v>
      </c>
      <c r="J21" s="14">
        <f>SUM(J6:J20)</f>
        <v>1255.51</v>
      </c>
      <c r="K21" s="14">
        <f>SUM(K6:K20)</f>
        <v>1255.51</v>
      </c>
      <c r="L21" s="14">
        <f>SUM(L6:L20)</f>
        <v>1255.51</v>
      </c>
      <c r="M21" s="14">
        <f>SUM(M6:M20)</f>
        <v>1255.51</v>
      </c>
      <c r="N21" s="15">
        <f>SUM(D21:M21)</f>
        <v>12555.1</v>
      </c>
      <c r="O21" s="44">
        <f>SUM(O6:O20)</f>
        <v>1067.1835</v>
      </c>
    </row>
    <row r="22" spans="1:15" ht="13.5" thickBot="1">
      <c r="A22" s="21" t="s">
        <v>6</v>
      </c>
      <c r="B22" s="22"/>
      <c r="C22" s="22"/>
      <c r="D22" s="23"/>
      <c r="E22" s="24"/>
      <c r="F22" s="40">
        <f>D21+E21+F21+G21+H21+I21+J21+K21+L21+M21</f>
        <v>12555.1</v>
      </c>
      <c r="G22" s="40"/>
      <c r="H22" s="24"/>
      <c r="I22" s="24"/>
      <c r="J22" s="24"/>
      <c r="K22" s="24"/>
      <c r="L22" s="24"/>
      <c r="M22" s="24"/>
      <c r="N22" s="28"/>
      <c r="O22" s="45">
        <f>O21</f>
        <v>1067.1835</v>
      </c>
    </row>
    <row r="23" ht="12.75">
      <c r="N23" s="16"/>
    </row>
  </sheetData>
  <sheetProtection/>
  <mergeCells count="4">
    <mergeCell ref="F22:G22"/>
    <mergeCell ref="A1:O2"/>
    <mergeCell ref="A3:O3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Luisa Contu</cp:lastModifiedBy>
  <cp:lastPrinted>2018-10-18T12:00:20Z</cp:lastPrinted>
  <dcterms:created xsi:type="dcterms:W3CDTF">1996-11-05T10:16:36Z</dcterms:created>
  <dcterms:modified xsi:type="dcterms:W3CDTF">2019-02-01T07:37:47Z</dcterms:modified>
  <cp:category/>
  <cp:version/>
  <cp:contentType/>
  <cp:contentStatus/>
</cp:coreProperties>
</file>